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040" windowHeight="9255" activeTab="0"/>
  </bookViews>
  <sheets>
    <sheet name="NPV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<sst xmlns="http://schemas.openxmlformats.org/spreadsheetml/2006/main" count="20" uniqueCount="16">
  <si>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3기말</t>
  </si>
  <si>
    <t>4기말</t>
  </si>
  <si>
    <t>NPV함수</t>
  </si>
  <si>
    <t>1.기초에 이루어지는 투자안</t>
  </si>
  <si>
    <t xml:space="preserve">  7,000만원으로 집을 지어 1년후 84,00만원에 팔 수 있습니다. 그러나 예금등을 하는 경우 10%의 수익을 보장받을 수 있답니다. 
  건축을 하면 현재가치로 따져 얼마만큼의 순이익을 가질 수 있을 까요?</t>
  </si>
  <si>
    <t>ⓐNPV함수를 사용하는 경우</t>
  </si>
  <si>
    <t xml:space="preserve"> </t>
  </si>
  <si>
    <t>ⓑ수작업으로 계산하는 경우</t>
  </si>
  <si>
    <t>혹은</t>
  </si>
  <si>
    <t>현 재</t>
  </si>
  <si>
    <t>1기말</t>
  </si>
  <si>
    <t>합 계</t>
  </si>
  <si>
    <t>2.기말에 이루어지는 투자안</t>
  </si>
  <si>
    <t xml:space="preserve">  오늘부터 1년 후 1,000,000을 투자하고, 앞으로 3년 동안 300,000, 420,000, 680,000의 연간 수입을 얻고, 연 할인율이 10%라고 가정할 때</t>
  </si>
  <si>
    <t xml:space="preserve">  이 투자의 순 현재 가치는 ?</t>
  </si>
  <si>
    <t>2기말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</si>
</sst>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_-* #,##0.0_-;\-* #,##0.0_-;_-* &quot;-&quot;_-;_-@_-"/>
    <numFmt numFmtId="178" formatCode="_-* #,##0.00_-;\-* #,##0.00_-;_-* &quot;-&quot;_-;_-@_-"/>
    <numFmt numFmtId="179" formatCode="0.00000"/>
    <numFmt numFmtId="180" formatCode="0.0000"/>
    <numFmt numFmtId="181" formatCode="0.0"/>
    <numFmt numFmtId="182" formatCode="0.00_);[Red]\(0.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  <numFmt numFmtId="194" formatCode="&quot;\&quot;#,##0.0;[Red]\-&quot;\&quot;#,##0.0"/>
    <numFmt numFmtId="195" formatCode="0.000000"/>
    <numFmt numFmtId="196" formatCode="#,##0_ ;[Red]\-#,##0\ "/>
  </numFmts>
  <fonts count="4">
    <font>
      <sz val="10"/>
      <name val="굴림체"/>
      <family val="0"/>
    </font>
    <font>
      <u val="single"/>
      <sz val="10"/>
      <color indexed="36"/>
      <name val="굴림체"/>
      <family val="3"/>
    </font>
    <font>
      <u val="single"/>
      <sz val="10"/>
      <color indexed="12"/>
      <name val="굴림체"/>
      <family val="3"/>
    </font>
    <font>
      <sz val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1" fontId="0" fillId="0" borderId="0" xfId="17" applyAlignment="1">
      <alignment horizontal="center"/>
    </xf>
    <xf numFmtId="41" fontId="0" fillId="0" borderId="1" xfId="17" applyBorder="1" applyAlignment="1">
      <alignment horizontal="center"/>
    </xf>
    <xf numFmtId="41" fontId="0" fillId="0" borderId="0" xfId="17" applyAlignment="1">
      <alignment/>
    </xf>
    <xf numFmtId="41" fontId="0" fillId="0" borderId="1" xfId="17" applyBorder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24"/>
  <sheetViews>
    <sheetView tabSelected="1" workbookViewId="0" topLeftCell="A1">
      <selection activeCell="B15" sqref="B15"/>
    </sheetView>
  </sheetViews>
  <sheetFormatPr defaultColWidth="9.140625" defaultRowHeight="12"/>
  <cols>
    <col min="1" max="1" width="27.00390625" style="0" customWidth="1"/>
    <col min="2" max="2" width="17.57421875" style="0" bestFit="1" customWidth="1"/>
  </cols>
  <sheetData>
    <row r="1" ht="12">
      <c r="A1" t="s">
        <v>2</v>
      </c>
    </row>
    <row r="2" s="1" customFormat="1" ht="12">
      <c r="A2" s="1" t="s">
        <v>3</v>
      </c>
    </row>
    <row r="3" spans="1:11" s="1" customFormat="1" ht="25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2" ht="12">
      <c r="A4" s="3" t="s">
        <v>5</v>
      </c>
      <c r="B4" s="4">
        <f>NPV(0.1,84000000)-70000000</f>
        <v>6363636.36363636</v>
      </c>
    </row>
    <row r="5" ht="12">
      <c r="C5" t="s">
        <v>6</v>
      </c>
    </row>
    <row r="6" spans="1:2" ht="12">
      <c r="A6" s="3" t="s">
        <v>7</v>
      </c>
      <c r="B6" s="4">
        <f>PV(0.1,1,,-84000000)-70000000</f>
        <v>6363636.36363636</v>
      </c>
    </row>
    <row r="7" ht="12">
      <c r="B7" s="5" t="s">
        <v>8</v>
      </c>
    </row>
    <row r="8" spans="1:2" ht="12">
      <c r="A8" s="6" t="s">
        <v>9</v>
      </c>
      <c r="B8" s="7">
        <v>-700000000</v>
      </c>
    </row>
    <row r="9" spans="1:2" ht="12">
      <c r="A9" s="6" t="s">
        <v>10</v>
      </c>
      <c r="B9" s="7">
        <f>840000000/POWER(1.1,1)</f>
        <v>763636363.6363636</v>
      </c>
    </row>
    <row r="10" spans="1:2" ht="12.75" thickBot="1">
      <c r="A10" s="6" t="s">
        <v>11</v>
      </c>
      <c r="B10" s="8">
        <f>SUM(B8:B9)</f>
        <v>63636363.636363626</v>
      </c>
    </row>
    <row r="11" ht="12.75" thickTop="1">
      <c r="B11" s="5"/>
    </row>
    <row r="12" ht="12">
      <c r="B12" s="5"/>
    </row>
    <row r="13" ht="12">
      <c r="B13" s="5"/>
    </row>
    <row r="14" s="1" customFormat="1" ht="12">
      <c r="A14" s="1" t="s">
        <v>12</v>
      </c>
    </row>
    <row r="15" s="1" customFormat="1" ht="12">
      <c r="A15" s="1" t="s">
        <v>13</v>
      </c>
    </row>
    <row r="16" s="1" customFormat="1" ht="12">
      <c r="A16" s="1" t="s">
        <v>14</v>
      </c>
    </row>
    <row r="17" spans="1:2" ht="12">
      <c r="A17" s="3" t="s">
        <v>5</v>
      </c>
      <c r="B17" s="4">
        <f>NPV(10%,-1000000,300000,420000,680000)</f>
        <v>118844.34123352206</v>
      </c>
    </row>
    <row r="18" spans="1:2" ht="12">
      <c r="A18" s="3"/>
      <c r="B18" s="4"/>
    </row>
    <row r="19" ht="12">
      <c r="A19" s="3" t="s">
        <v>7</v>
      </c>
    </row>
    <row r="20" spans="1:2" ht="12">
      <c r="A20" s="6" t="s">
        <v>10</v>
      </c>
      <c r="B20" s="9">
        <f>-1000000/POWER(1.1,1)</f>
        <v>-909090.9090909091</v>
      </c>
    </row>
    <row r="21" spans="1:2" ht="12">
      <c r="A21" s="6" t="s">
        <v>15</v>
      </c>
      <c r="B21" s="9">
        <f>300000/POWER(1.1,2)</f>
        <v>247933.88429752062</v>
      </c>
    </row>
    <row r="22" spans="1:2" ht="12">
      <c r="A22" s="6" t="s">
        <v>0</v>
      </c>
      <c r="B22" s="9">
        <f>420000/POWER(1.1,3)</f>
        <v>315552.21637866256</v>
      </c>
    </row>
    <row r="23" spans="1:2" ht="12">
      <c r="A23" s="6" t="s">
        <v>1</v>
      </c>
      <c r="B23" s="9">
        <f>680000/POWER(1.1,4)</f>
        <v>464449.1496482479</v>
      </c>
    </row>
    <row r="24" spans="1:2" ht="12.75" thickBot="1">
      <c r="A24" s="6" t="s">
        <v>11</v>
      </c>
      <c r="B24" s="10">
        <f>SUM(B20:B23)</f>
        <v>118844.34123352205</v>
      </c>
    </row>
    <row r="25" ht="12.75" thickTop="1"/>
  </sheetData>
  <mergeCells count="1">
    <mergeCell ref="A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dcterms:created xsi:type="dcterms:W3CDTF">2000-09-05T02:55:35Z</dcterms:created>
  <dcterms:modified xsi:type="dcterms:W3CDTF">2000-09-05T02:55:57Z</dcterms:modified>
  <cp:category/>
  <cp:version/>
  <cp:contentType/>
  <cp:contentStatus/>
</cp:coreProperties>
</file>